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네이트온 받은 파일\"/>
    </mc:Choice>
  </mc:AlternateContent>
  <xr:revisionPtr revIDLastSave="0" documentId="13_ncr:1_{8243E7B6-73D3-44E6-9FCB-38279E7BEDD4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KATRDIC 2021 Group Registration" sheetId="1" r:id="rId1"/>
    <sheet name="KATRDIC 2021 단체등록 (국내)" sheetId="3" r:id="rId2"/>
    <sheet name="Sheet1" sheetId="2" state="hidden" r:id="rId3"/>
  </sheets>
  <definedNames>
    <definedName name="_xlnm.Print_Area" localSheetId="0">'KATRDIC 2021 Group Registration'!$A$1:$J$25</definedName>
    <definedName name="_xlnm.Print_Area" localSheetId="1">'KATRDIC 2021 단체등록 (국내)'!$A$1:$O$26</definedName>
  </definedNames>
  <calcPr calcId="191029"/>
</workbook>
</file>

<file path=xl/calcChain.xml><?xml version="1.0" encoding="utf-8"?>
<calcChain xmlns="http://schemas.openxmlformats.org/spreadsheetml/2006/main">
  <c r="N20" i="3" l="1"/>
  <c r="N11" i="3"/>
  <c r="N12" i="3"/>
  <c r="N13" i="3"/>
  <c r="N14" i="3"/>
  <c r="N15" i="3"/>
  <c r="N16" i="3"/>
  <c r="N17" i="3"/>
  <c r="N18" i="3"/>
  <c r="N19" i="3"/>
  <c r="N10" i="3"/>
  <c r="N9" i="3"/>
  <c r="J24" i="1"/>
  <c r="J15" i="1"/>
  <c r="J16" i="1"/>
  <c r="J17" i="1"/>
  <c r="J18" i="1"/>
  <c r="J19" i="1"/>
  <c r="J20" i="1"/>
  <c r="J21" i="1"/>
  <c r="J22" i="1"/>
  <c r="J23" i="1"/>
  <c r="J14" i="1"/>
  <c r="J25" i="1" l="1"/>
  <c r="J10" i="1" l="1"/>
</calcChain>
</file>

<file path=xl/sharedStrings.xml><?xml version="1.0" encoding="utf-8"?>
<sst xmlns="http://schemas.openxmlformats.org/spreadsheetml/2006/main" count="115" uniqueCount="87">
  <si>
    <t>No.</t>
  </si>
  <si>
    <t>First Name</t>
    <phoneticPr fontId="7" type="noConversion"/>
  </si>
  <si>
    <t>Last Name</t>
    <phoneticPr fontId="7" type="noConversion"/>
  </si>
  <si>
    <t>Country</t>
    <phoneticPr fontId="7" type="noConversion"/>
  </si>
  <si>
    <t>Affiliation</t>
    <phoneticPr fontId="7" type="noConversion"/>
  </si>
  <si>
    <t>ex</t>
    <phoneticPr fontId="7" type="noConversion"/>
  </si>
  <si>
    <t>Mobile No.</t>
    <phoneticPr fontId="7" type="noConversion"/>
  </si>
  <si>
    <t>Title</t>
  </si>
  <si>
    <t>Registration Category</t>
    <phoneticPr fontId="7" type="noConversion"/>
  </si>
  <si>
    <t>Prof./Dr./Other..</t>
    <phoneticPr fontId="7" type="noConversion"/>
  </si>
  <si>
    <t>Gil Dong</t>
    <phoneticPr fontId="7" type="noConversion"/>
  </si>
  <si>
    <t>Hong</t>
    <phoneticPr fontId="7" type="noConversion"/>
  </si>
  <si>
    <t>Korea</t>
    <phoneticPr fontId="7" type="noConversion"/>
  </si>
  <si>
    <t>Email</t>
    <phoneticPr fontId="7" type="noConversion"/>
  </si>
  <si>
    <t>Hankook University Hospital</t>
    <phoneticPr fontId="7" type="noConversion"/>
  </si>
  <si>
    <t>Fee</t>
  </si>
  <si>
    <t>Category</t>
  </si>
  <si>
    <t>Registration Fee</t>
  </si>
  <si>
    <t>Group Name</t>
  </si>
  <si>
    <r>
      <rPr>
        <sz val="9"/>
        <color theme="1"/>
        <rFont val="맑은 고딕"/>
        <family val="3"/>
        <charset val="129"/>
      </rPr>
      <t>※</t>
    </r>
    <r>
      <rPr>
        <sz val="9"/>
        <color theme="1"/>
        <rFont val="Calibri"/>
        <family val="2"/>
      </rPr>
      <t xml:space="preserve"> Group registration is available for any group of minimum 10 participants.</t>
    </r>
    <phoneticPr fontId="7" type="noConversion"/>
  </si>
  <si>
    <r>
      <rPr>
        <sz val="9"/>
        <color theme="1"/>
        <rFont val="맑은 고딕"/>
        <family val="3"/>
        <charset val="129"/>
      </rPr>
      <t>※</t>
    </r>
    <r>
      <rPr>
        <sz val="9"/>
        <color theme="1"/>
        <rFont val="Calibri"/>
        <family val="2"/>
      </rPr>
      <t xml:space="preserve"> This is for registrants’ convenience, not for registration discounts. Payment for group registration is ONLY possible by bank transfer.</t>
    </r>
    <phoneticPr fontId="7" type="noConversion"/>
  </si>
  <si>
    <t>Registration Fee</t>
    <phoneticPr fontId="7" type="noConversion"/>
  </si>
  <si>
    <t>Contact Person</t>
    <phoneticPr fontId="7" type="noConversion"/>
  </si>
  <si>
    <r>
      <t>※</t>
    </r>
    <r>
      <rPr>
        <sz val="8"/>
        <color theme="1" tint="0.499984740745262"/>
        <rFont val="Calibri"/>
        <family val="2"/>
      </rPr>
      <t xml:space="preserve"> Do not fill out the total fees.</t>
    </r>
  </si>
  <si>
    <t>Total</t>
    <phoneticPr fontId="7" type="noConversion"/>
  </si>
  <si>
    <t>USD 30 (KRW 30,000)</t>
    <phoneticPr fontId="7" type="noConversion"/>
  </si>
  <si>
    <t xml:space="preserve"> </t>
  </si>
  <si>
    <t xml:space="preserve"> </t>
    <phoneticPr fontId="7" type="noConversion"/>
  </si>
  <si>
    <t>Total Registraion Fee  (USD)</t>
    <phoneticPr fontId="7" type="noConversion"/>
  </si>
  <si>
    <t xml:space="preserve">KATRDIC 2021 Group Registration Form
</t>
    <phoneticPr fontId="7" type="noConversion"/>
  </si>
  <si>
    <r>
      <rPr>
        <sz val="9"/>
        <color theme="1"/>
        <rFont val="맑은 고딕"/>
        <family val="3"/>
        <charset val="129"/>
      </rPr>
      <t>※</t>
    </r>
    <r>
      <rPr>
        <sz val="9"/>
        <color theme="1"/>
        <rFont val="Calibri"/>
        <family val="2"/>
      </rPr>
      <t xml:space="preserve"> Please fill out the form completely and send it to the KATRDIC 2021 Secretariat (info@katrdic.org).</t>
    </r>
    <phoneticPr fontId="7" type="noConversion"/>
  </si>
  <si>
    <t>82-10-1234-5678</t>
    <phoneticPr fontId="7" type="noConversion"/>
  </si>
  <si>
    <t>No.</t>
    <phoneticPr fontId="7" type="noConversion"/>
  </si>
  <si>
    <t>성명</t>
    <phoneticPr fontId="7" type="noConversion"/>
  </si>
  <si>
    <t>First Name</t>
    <phoneticPr fontId="7" type="noConversion"/>
  </si>
  <si>
    <t>Last Name</t>
    <phoneticPr fontId="7" type="noConversion"/>
  </si>
  <si>
    <t>면허번호</t>
    <phoneticPr fontId="7" type="noConversion"/>
  </si>
  <si>
    <t>직급</t>
    <phoneticPr fontId="7" type="noConversion"/>
  </si>
  <si>
    <t>ex</t>
    <phoneticPr fontId="7" type="noConversion"/>
  </si>
  <si>
    <t>홍길동</t>
    <phoneticPr fontId="7" type="noConversion"/>
  </si>
  <si>
    <t>Gil Dong</t>
  </si>
  <si>
    <t>Hong</t>
  </si>
  <si>
    <t>교수, 전임의, 전공의…</t>
    <phoneticPr fontId="7" type="noConversion"/>
  </si>
  <si>
    <t>1234@abc.com</t>
    <phoneticPr fontId="7" type="noConversion"/>
  </si>
  <si>
    <t>General Registration (Virtual)</t>
  </si>
  <si>
    <t>General Registration (Virtual)</t>
    <phoneticPr fontId="7" type="noConversion"/>
  </si>
  <si>
    <t>Trainee, Nurse, Student, Researcher, Army Doctor, etc. (Virtual)</t>
  </si>
  <si>
    <t>Trainee, Nurse, Student, Researcher, Army Doctor, etc. (Virtual)</t>
    <phoneticPr fontId="7" type="noConversion"/>
  </si>
  <si>
    <t>USD 20 (KRW 20,000)</t>
    <phoneticPr fontId="7" type="noConversion"/>
  </si>
  <si>
    <t>General Registration (In-person)</t>
  </si>
  <si>
    <t>General Registration (In-person)</t>
    <phoneticPr fontId="7" type="noConversion"/>
  </si>
  <si>
    <t>Trainee, Nurse, Student, Researcher, Army Doctor, etc. (In-person)</t>
  </si>
  <si>
    <t>Trainee, Nurse, Student, Researcher, Army Doctor, etc. (In-person)</t>
    <phoneticPr fontId="7" type="noConversion"/>
  </si>
  <si>
    <t>USD 50 (KRW 50,000)</t>
    <phoneticPr fontId="7" type="noConversion"/>
  </si>
  <si>
    <t>USD 10 (KRW 10,000)</t>
    <phoneticPr fontId="7" type="noConversion"/>
  </si>
  <si>
    <t>ABCD</t>
    <phoneticPr fontId="7" type="noConversion"/>
  </si>
  <si>
    <t xml:space="preserve">KATRDIC 2021 단체 등록 (국내)
</t>
    <phoneticPr fontId="7" type="noConversion"/>
  </si>
  <si>
    <t>※ 학회 ID도 함께 기재 부탁드립니다. *참고) 학회 홈페이지: https://www.lungkorea.org/</t>
    <phoneticPr fontId="7" type="noConversion"/>
  </si>
  <si>
    <t xml:space="preserve">※ 학회 ID가 없는 경우 학술대회 홈페이지 "비회원"으로 회원가입 후 아이디 기재 부탁드립니다. </t>
    <phoneticPr fontId="7" type="noConversion"/>
  </si>
  <si>
    <t>&gt; 학술대회 홈페이지: https://www.katrdic.org/member/</t>
    <phoneticPr fontId="7" type="noConversion"/>
  </si>
  <si>
    <t>한국대학교병원</t>
    <phoneticPr fontId="7" type="noConversion"/>
  </si>
  <si>
    <t>Hankook University</t>
    <phoneticPr fontId="7" type="noConversion"/>
  </si>
  <si>
    <t>※ 아래 정보 기재 후 사무국 이메일로 전달 부탁드립니다. (info@katrdic.org).</t>
    <phoneticPr fontId="7" type="noConversion"/>
  </si>
  <si>
    <r>
      <t xml:space="preserve">※ 단체등록은 송금만 가능하며, </t>
    </r>
    <r>
      <rPr>
        <b/>
        <sz val="10"/>
        <color rgb="FF0000FF"/>
        <rFont val="맑은 고딕"/>
        <family val="3"/>
        <charset val="129"/>
        <scheme val="minor"/>
      </rPr>
      <t xml:space="preserve">단체 등록 리스트를 사무국으로 전달 주시면 최종 송금액 안내 드리겠습니다. </t>
    </r>
    <phoneticPr fontId="7" type="noConversion"/>
  </si>
  <si>
    <t>info@katrdic.org</t>
    <phoneticPr fontId="7" type="noConversion"/>
  </si>
  <si>
    <t>소속 (국문)</t>
    <phoneticPr fontId="7" type="noConversion"/>
  </si>
  <si>
    <t>소속 (영문)</t>
    <phoneticPr fontId="7" type="noConversion"/>
  </si>
  <si>
    <t>Registration Category</t>
  </si>
  <si>
    <t>이메일</t>
    <phoneticPr fontId="7" type="noConversion"/>
  </si>
  <si>
    <t>Title</t>
    <phoneticPr fontId="7" type="noConversion"/>
  </si>
  <si>
    <t>전화번호</t>
    <phoneticPr fontId="7" type="noConversion"/>
  </si>
  <si>
    <t>010-1234-5678</t>
    <phoneticPr fontId="7" type="noConversion"/>
  </si>
  <si>
    <t>학회 ID</t>
    <phoneticPr fontId="7" type="noConversion"/>
  </si>
  <si>
    <r>
      <t>일반등록 (온라인</t>
    </r>
    <r>
      <rPr>
        <sz val="9"/>
        <color theme="1"/>
        <rFont val="돋움"/>
        <family val="2"/>
        <charset val="129"/>
      </rPr>
      <t xml:space="preserve"> </t>
    </r>
    <r>
      <rPr>
        <sz val="9"/>
        <color theme="1"/>
        <rFont val="Calibri"/>
        <family val="2"/>
      </rPr>
      <t>참석</t>
    </r>
    <r>
      <rPr>
        <sz val="9"/>
        <color theme="1"/>
        <rFont val="돋움"/>
        <family val="2"/>
        <charset val="129"/>
      </rPr>
      <t>)</t>
    </r>
    <phoneticPr fontId="7" type="noConversion"/>
  </si>
  <si>
    <t>전공의, 간호사, 학생, 연구원, 군의관, 기타(온라인 참석)</t>
  </si>
  <si>
    <t>전공의, 간호사, 학생, 연구원, 군의관, 기타(온라인 참석)</t>
    <phoneticPr fontId="7" type="noConversion"/>
  </si>
  <si>
    <t>일반등록 (온라인 참석)</t>
  </si>
  <si>
    <r>
      <rPr>
        <sz val="9"/>
        <color theme="1"/>
        <rFont val="맑은 고딕"/>
        <family val="3"/>
        <charset val="129"/>
      </rPr>
      <t>일반등록</t>
    </r>
    <r>
      <rPr>
        <sz val="9"/>
        <color theme="1"/>
        <rFont val="Calibri"/>
        <family val="2"/>
      </rPr>
      <t xml:space="preserve"> (</t>
    </r>
    <r>
      <rPr>
        <sz val="9"/>
        <color theme="1"/>
        <rFont val="맑은 고딕"/>
        <family val="3"/>
        <charset val="129"/>
      </rPr>
      <t>현장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맑은 고딕"/>
        <family val="3"/>
        <charset val="129"/>
      </rPr>
      <t>참석</t>
    </r>
    <r>
      <rPr>
        <sz val="9"/>
        <color theme="1"/>
        <rFont val="Calibri"/>
        <family val="2"/>
      </rPr>
      <t>)</t>
    </r>
    <phoneticPr fontId="7" type="noConversion"/>
  </si>
  <si>
    <r>
      <rPr>
        <sz val="9"/>
        <color theme="1"/>
        <rFont val="맑은 고딕"/>
        <family val="3"/>
        <charset val="129"/>
      </rPr>
      <t>전공의</t>
    </r>
    <r>
      <rPr>
        <sz val="9"/>
        <color theme="1"/>
        <rFont val="Calibri"/>
        <family val="2"/>
      </rPr>
      <t xml:space="preserve">, </t>
    </r>
    <r>
      <rPr>
        <sz val="9"/>
        <color theme="1"/>
        <rFont val="맑은 고딕"/>
        <family val="3"/>
        <charset val="129"/>
      </rPr>
      <t>간호사</t>
    </r>
    <r>
      <rPr>
        <sz val="9"/>
        <color theme="1"/>
        <rFont val="Calibri"/>
        <family val="2"/>
      </rPr>
      <t xml:space="preserve">, </t>
    </r>
    <r>
      <rPr>
        <sz val="9"/>
        <color theme="1"/>
        <rFont val="맑은 고딕"/>
        <family val="3"/>
        <charset val="129"/>
      </rPr>
      <t>학생</t>
    </r>
    <r>
      <rPr>
        <sz val="9"/>
        <color theme="1"/>
        <rFont val="Calibri"/>
        <family val="2"/>
      </rPr>
      <t xml:space="preserve">, </t>
    </r>
    <r>
      <rPr>
        <sz val="9"/>
        <color theme="1"/>
        <rFont val="맑은 고딕"/>
        <family val="3"/>
        <charset val="129"/>
      </rPr>
      <t>연구원</t>
    </r>
    <r>
      <rPr>
        <sz val="9"/>
        <color theme="1"/>
        <rFont val="Calibri"/>
        <family val="2"/>
      </rPr>
      <t xml:space="preserve">, </t>
    </r>
    <r>
      <rPr>
        <sz val="9"/>
        <color theme="1"/>
        <rFont val="맑은 고딕"/>
        <family val="3"/>
        <charset val="129"/>
      </rPr>
      <t>군의관</t>
    </r>
    <r>
      <rPr>
        <sz val="9"/>
        <color theme="1"/>
        <rFont val="Calibri"/>
        <family val="2"/>
      </rPr>
      <t xml:space="preserve">, </t>
    </r>
    <r>
      <rPr>
        <sz val="9"/>
        <color theme="1"/>
        <rFont val="맑은 고딕"/>
        <family val="3"/>
        <charset val="129"/>
      </rPr>
      <t>기타</t>
    </r>
    <r>
      <rPr>
        <sz val="9"/>
        <color theme="1"/>
        <rFont val="Calibri"/>
        <family val="2"/>
      </rPr>
      <t>(</t>
    </r>
    <r>
      <rPr>
        <sz val="9"/>
        <color theme="1"/>
        <rFont val="맑은 고딕"/>
        <family val="3"/>
        <charset val="129"/>
      </rPr>
      <t>현장</t>
    </r>
    <r>
      <rPr>
        <sz val="9"/>
        <color theme="1"/>
        <rFont val="Calibri"/>
        <family val="2"/>
      </rPr>
      <t xml:space="preserve"> </t>
    </r>
    <r>
      <rPr>
        <sz val="9"/>
        <color theme="1"/>
        <rFont val="맑은 고딕"/>
        <family val="3"/>
        <charset val="129"/>
      </rPr>
      <t>참석</t>
    </r>
    <r>
      <rPr>
        <sz val="9"/>
        <color theme="1"/>
        <rFont val="Calibri"/>
        <family val="2"/>
      </rPr>
      <t>)</t>
    </r>
    <phoneticPr fontId="7" type="noConversion"/>
  </si>
  <si>
    <t>KRW 20,000</t>
    <phoneticPr fontId="7" type="noConversion"/>
  </si>
  <si>
    <t>KRW 10,000</t>
    <phoneticPr fontId="7" type="noConversion"/>
  </si>
  <si>
    <t>KRW 50,000</t>
    <phoneticPr fontId="7" type="noConversion"/>
  </si>
  <si>
    <t>KRW 30,000</t>
    <phoneticPr fontId="7" type="noConversion"/>
  </si>
  <si>
    <t>일반등록 (현장 참석)</t>
  </si>
  <si>
    <t>전공의, 간호사, 학생, 연구원, 군의관, 기타(현장 참석)</t>
  </si>
  <si>
    <t>합계</t>
    <phoneticPr fontId="7" type="noConversion"/>
  </si>
  <si>
    <t>Fee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</si>
</sst>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?_-;_-@_-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9"/>
      <color theme="1"/>
      <name val="Calibri"/>
      <family val="2"/>
    </font>
    <font>
      <sz val="9"/>
      <color theme="1"/>
      <name val="맑은 고딕"/>
      <family val="3"/>
      <charset val="129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8"/>
      <color theme="1" tint="0.499984740745262"/>
      <name val="돋움"/>
      <family val="3"/>
      <charset val="129"/>
    </font>
    <font>
      <sz val="8"/>
      <color theme="1" tint="0.499984740745262"/>
      <name val="Calibri"/>
      <family val="2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Calibri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9"/>
      <color theme="1"/>
      <name val="돋움"/>
      <family val="2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>
      <alignment vertical="center"/>
    </xf>
    <xf numFmtId="0" fontId="18" fillId="10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6" fillId="4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9" fillId="0" borderId="1" xfId="2" applyFont="1" applyFill="1" applyBorder="1" applyAlignment="1" applyProtection="1">
      <alignment horizontal="left" vertical="center"/>
    </xf>
    <xf numFmtId="0" fontId="8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13" fillId="0" borderId="0" xfId="0" applyFont="1">
      <alignment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0" applyFo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5" borderId="3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left" vertical="center"/>
    </xf>
    <xf numFmtId="0" fontId="11" fillId="2" borderId="4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right" vertical="center"/>
    </xf>
    <xf numFmtId="41" fontId="6" fillId="5" borderId="2" xfId="1" applyNumberFormat="1" applyFont="1" applyFill="1" applyBorder="1" applyAlignment="1">
      <alignment horizontal="center" vertical="center"/>
    </xf>
    <xf numFmtId="41" fontId="10" fillId="6" borderId="1" xfId="1" applyNumberFormat="1" applyFont="1" applyFill="1" applyBorder="1" applyAlignment="1">
      <alignment horizontal="center" vertical="center"/>
    </xf>
    <xf numFmtId="0" fontId="17" fillId="7" borderId="1" xfId="0" applyFont="1" applyFill="1" applyBorder="1">
      <alignment vertical="center"/>
    </xf>
    <xf numFmtId="0" fontId="14" fillId="2" borderId="5" xfId="1" applyFont="1" applyFill="1" applyBorder="1" applyAlignment="1">
      <alignment horizontal="left" vertical="center"/>
    </xf>
    <xf numFmtId="0" fontId="14" fillId="8" borderId="7" xfId="1" applyFont="1" applyFill="1" applyBorder="1" applyAlignment="1">
      <alignment horizontal="left" vertical="center"/>
    </xf>
    <xf numFmtId="0" fontId="11" fillId="8" borderId="8" xfId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left" vertical="center" wrapText="1"/>
    </xf>
    <xf numFmtId="176" fontId="17" fillId="7" borderId="1" xfId="0" applyNumberFormat="1" applyFont="1" applyFill="1" applyBorder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11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10" borderId="1" xfId="4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11" fillId="2" borderId="11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11" borderId="0" xfId="1" applyFont="1" applyFill="1" applyAlignment="1">
      <alignment horizontal="left" vertical="center"/>
    </xf>
    <xf numFmtId="0" fontId="3" fillId="11" borderId="0" xfId="1" applyFont="1" applyFill="1" applyAlignment="1">
      <alignment vertical="center"/>
    </xf>
    <xf numFmtId="0" fontId="4" fillId="11" borderId="0" xfId="1" applyFont="1" applyFill="1" applyAlignment="1">
      <alignment vertical="center"/>
    </xf>
    <xf numFmtId="0" fontId="5" fillId="11" borderId="0" xfId="1" applyFont="1" applyFill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3" fillId="0" borderId="0" xfId="0" applyFont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left" vertical="center" wrapText="1"/>
    </xf>
    <xf numFmtId="0" fontId="19" fillId="2" borderId="11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left" vertical="center" wrapText="1"/>
    </xf>
    <xf numFmtId="3" fontId="0" fillId="0" borderId="0" xfId="0" applyNumberFormat="1">
      <alignment vertical="center"/>
    </xf>
    <xf numFmtId="41" fontId="0" fillId="0" borderId="1" xfId="0" applyNumberFormat="1" applyFill="1" applyBorder="1">
      <alignment vertical="center"/>
    </xf>
    <xf numFmtId="0" fontId="20" fillId="0" borderId="1" xfId="0" applyFont="1" applyBorder="1">
      <alignment vertical="center"/>
    </xf>
  </cellXfs>
  <cellStyles count="7">
    <cellStyle name="메모" xfId="4" builtinId="10"/>
    <cellStyle name="보통 2" xfId="5" xr:uid="{1CB8EA63-3007-4060-9277-0A4289CDB46D}"/>
    <cellStyle name="쉼표 [0] 2" xfId="3" xr:uid="{00000000-0005-0000-0000-000000000000}"/>
    <cellStyle name="표준" xfId="0" builtinId="0"/>
    <cellStyle name="표준 2" xfId="1" xr:uid="{00000000-0005-0000-0000-000002000000}"/>
    <cellStyle name="하이퍼링크" xfId="2" builtinId="8"/>
    <cellStyle name="하이퍼링크 2" xfId="6" xr:uid="{07A63CB1-E3FE-4D02-808B-1FB9A440545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4</xdr:row>
      <xdr:rowOff>38100</xdr:rowOff>
    </xdr:from>
    <xdr:to>
      <xdr:col>5</xdr:col>
      <xdr:colOff>47626</xdr:colOff>
      <xdr:row>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43739D-2F4D-4CAB-B32C-982F2FEE4BCC}"/>
            </a:ext>
          </a:extLst>
        </xdr:cNvPr>
        <xdr:cNvSpPr txBox="1"/>
      </xdr:nvSpPr>
      <xdr:spPr>
        <a:xfrm>
          <a:off x="76201" y="1000125"/>
          <a:ext cx="41529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50" b="1"/>
            <a:t>Bank Wire Transfer</a:t>
          </a:r>
        </a:p>
        <a:p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Bank Name: WOORI BANK</a:t>
          </a:r>
        </a:p>
        <a:p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Account Beneficiary: The Korean Academy of Tuberculosis and Respiratory Diseases</a:t>
          </a:r>
        </a:p>
        <a:p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Account Number: 1005-401-139122</a:t>
          </a:r>
        </a:p>
        <a:p>
          <a:r>
            <a:rPr lang="en-US" altLang="ko-KR" sz="900" b="0" i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Swift Code: HVBKKRSEXXX</a:t>
          </a:r>
        </a:p>
        <a:p>
          <a:r>
            <a:rPr lang="en-US" altLang="ko-KR" sz="900" b="0">
              <a:solidFill>
                <a:schemeClr val="tx1">
                  <a:lumMod val="50000"/>
                  <a:lumOff val="50000"/>
                </a:schemeClr>
              </a:solidFill>
            </a:rPr>
            <a:t>Bank Address: 211, Eonju-ro, Gangnam-gu, Seoul, Korea</a:t>
          </a:r>
          <a:endParaRPr lang="ko-KR" altLang="en-US" sz="900" b="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22411</xdr:colOff>
      <xdr:row>1</xdr:row>
      <xdr:rowOff>34737</xdr:rowOff>
    </xdr:from>
    <xdr:to>
      <xdr:col>11</xdr:col>
      <xdr:colOff>1176618</xdr:colOff>
      <xdr:row>4</xdr:row>
      <xdr:rowOff>43142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D523E3-53AF-4F4A-BF3E-D79A26006D12}"/>
            </a:ext>
          </a:extLst>
        </xdr:cNvPr>
        <xdr:cNvSpPr txBox="1"/>
      </xdr:nvSpPr>
      <xdr:spPr>
        <a:xfrm>
          <a:off x="11766176" y="370913"/>
          <a:ext cx="2229971" cy="1016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50" b="1"/>
            <a:t>송금정보</a:t>
          </a:r>
          <a:endParaRPr lang="en-US" altLang="ko-KR" sz="1050" b="1"/>
        </a:p>
        <a:p>
          <a:r>
            <a:rPr lang="ko-KR" altLang="en-US" sz="900">
              <a:solidFill>
                <a:schemeClr val="tx1">
                  <a:lumMod val="50000"/>
                  <a:lumOff val="50000"/>
                </a:schemeClr>
              </a:solidFill>
            </a:rPr>
            <a:t>예금주</a:t>
          </a:r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: </a:t>
          </a:r>
          <a:r>
            <a:rPr lang="ko-KR" altLang="en-US" sz="900">
              <a:solidFill>
                <a:schemeClr val="tx1">
                  <a:lumMod val="50000"/>
                  <a:lumOff val="50000"/>
                </a:schemeClr>
              </a:solidFill>
            </a:rPr>
            <a:t>대한결핵 및 호흡기학회</a:t>
          </a:r>
          <a:endParaRPr lang="en-US" altLang="ko-KR" sz="9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lang="ko-KR" altLang="en-US" sz="900">
              <a:solidFill>
                <a:schemeClr val="tx1">
                  <a:lumMod val="50000"/>
                  <a:lumOff val="50000"/>
                </a:schemeClr>
              </a:solidFill>
            </a:rPr>
            <a:t>은행명</a:t>
          </a:r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: </a:t>
          </a:r>
          <a:r>
            <a:rPr lang="ko-KR" altLang="en-US" sz="900">
              <a:solidFill>
                <a:schemeClr val="tx1">
                  <a:lumMod val="50000"/>
                  <a:lumOff val="50000"/>
                </a:schemeClr>
              </a:solidFill>
            </a:rPr>
            <a:t>우리은행</a:t>
          </a:r>
          <a:endParaRPr lang="en-US" altLang="ko-KR" sz="900">
            <a:solidFill>
              <a:schemeClr val="tx1">
                <a:lumMod val="50000"/>
                <a:lumOff val="50000"/>
              </a:schemeClr>
            </a:solidFill>
          </a:endParaRPr>
        </a:p>
        <a:p>
          <a:r>
            <a:rPr lang="ko-KR" altLang="en-US" sz="900">
              <a:solidFill>
                <a:schemeClr val="tx1">
                  <a:lumMod val="50000"/>
                  <a:lumOff val="50000"/>
                </a:schemeClr>
              </a:solidFill>
            </a:rPr>
            <a:t>계좌번호</a:t>
          </a:r>
          <a:r>
            <a:rPr lang="en-US" altLang="ko-KR" sz="900">
              <a:solidFill>
                <a:schemeClr val="tx1">
                  <a:lumMod val="50000"/>
                  <a:lumOff val="50000"/>
                </a:schemeClr>
              </a:solidFill>
            </a:rPr>
            <a:t>: 1005-401-139122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mkasid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view="pageBreakPreview" zoomScaleNormal="100" zoomScaleSheetLayoutView="100" workbookViewId="0">
      <pane ySplit="13" topLeftCell="A14" activePane="bottomLeft" state="frozen"/>
      <selection pane="bottomLeft" activeCell="J14" sqref="J14"/>
    </sheetView>
  </sheetViews>
  <sheetFormatPr defaultColWidth="8.625" defaultRowHeight="16.5" x14ac:dyDescent="0.3"/>
  <cols>
    <col min="1" max="1" width="5.375" style="5" customWidth="1"/>
    <col min="2" max="2" width="13.875" style="5" bestFit="1" customWidth="1"/>
    <col min="3" max="4" width="10.625" style="5" customWidth="1"/>
    <col min="5" max="5" width="14.375" style="5" customWidth="1"/>
    <col min="6" max="6" width="28.625" style="5" customWidth="1"/>
    <col min="7" max="7" width="20.625" style="5" customWidth="1"/>
    <col min="8" max="8" width="15.125" style="5" customWidth="1"/>
    <col min="9" max="9" width="49.625" style="5" bestFit="1" customWidth="1"/>
    <col min="10" max="10" width="16.625" style="5" customWidth="1"/>
    <col min="11" max="16384" width="8.625" style="5"/>
  </cols>
  <sheetData>
    <row r="1" spans="1:10" s="4" customFormat="1" ht="26.25" customHeight="1" thickBot="1" x14ac:dyDescent="0.35">
      <c r="A1" s="13" t="s">
        <v>29</v>
      </c>
      <c r="B1" s="1"/>
      <c r="C1" s="2"/>
      <c r="D1" s="2"/>
      <c r="E1" s="2"/>
      <c r="F1" s="2"/>
      <c r="G1" s="3"/>
      <c r="H1" s="2"/>
      <c r="I1" s="2"/>
      <c r="J1" s="2"/>
    </row>
    <row r="2" spans="1:10" s="15" customFormat="1" ht="17.100000000000001" customHeight="1" x14ac:dyDescent="0.3">
      <c r="A2" s="14" t="s">
        <v>19</v>
      </c>
      <c r="B2" s="14"/>
      <c r="C2" s="14"/>
      <c r="D2" s="14"/>
      <c r="E2" s="14"/>
      <c r="F2" s="14"/>
      <c r="G2" s="14"/>
      <c r="H2" s="14"/>
      <c r="I2" s="22" t="s">
        <v>8</v>
      </c>
      <c r="J2" s="23" t="s">
        <v>21</v>
      </c>
    </row>
    <row r="3" spans="1:10" s="15" customFormat="1" ht="17.100000000000001" customHeight="1" x14ac:dyDescent="0.3">
      <c r="A3" s="39" t="s">
        <v>30</v>
      </c>
      <c r="B3" s="14"/>
      <c r="C3" s="14"/>
      <c r="D3" s="14"/>
      <c r="E3" s="14"/>
      <c r="F3" s="14"/>
      <c r="G3" s="14"/>
      <c r="H3" s="14"/>
      <c r="I3" s="37" t="s">
        <v>45</v>
      </c>
      <c r="J3" s="52" t="s">
        <v>48</v>
      </c>
    </row>
    <row r="4" spans="1:10" s="15" customFormat="1" ht="17.100000000000001" customHeight="1" x14ac:dyDescent="0.3">
      <c r="A4" s="14" t="s">
        <v>20</v>
      </c>
      <c r="B4" s="14"/>
      <c r="C4" s="14"/>
      <c r="D4" s="14"/>
      <c r="E4" s="14"/>
      <c r="F4" s="14"/>
      <c r="G4" s="14"/>
      <c r="H4" s="14"/>
      <c r="I4" s="51" t="s">
        <v>47</v>
      </c>
      <c r="J4" s="52" t="s">
        <v>54</v>
      </c>
    </row>
    <row r="5" spans="1:10" s="15" customFormat="1" ht="17.100000000000001" customHeight="1" x14ac:dyDescent="0.3">
      <c r="A5" s="39"/>
      <c r="B5" s="14"/>
      <c r="C5" s="14"/>
      <c r="D5" s="14"/>
      <c r="E5" s="14"/>
      <c r="F5" s="14"/>
      <c r="G5" s="14"/>
      <c r="H5" s="14"/>
      <c r="I5" s="51" t="s">
        <v>50</v>
      </c>
      <c r="J5" s="52" t="s">
        <v>53</v>
      </c>
    </row>
    <row r="6" spans="1:10" s="15" customFormat="1" ht="17.100000000000001" customHeight="1" thickBot="1" x14ac:dyDescent="0.35">
      <c r="B6" s="14"/>
      <c r="C6" s="14"/>
      <c r="D6" s="14"/>
      <c r="E6" s="14"/>
      <c r="F6" s="14"/>
      <c r="G6" s="14"/>
      <c r="H6" s="14"/>
      <c r="I6" s="27" t="s">
        <v>52</v>
      </c>
      <c r="J6" s="40" t="s">
        <v>25</v>
      </c>
    </row>
    <row r="7" spans="1:10" s="18" customFormat="1" ht="17.100000000000001" customHeight="1" thickBot="1" x14ac:dyDescent="0.35">
      <c r="A7" s="16"/>
      <c r="B7" s="16"/>
      <c r="C7" s="17"/>
      <c r="D7" s="16"/>
      <c r="E7" s="16"/>
      <c r="F7" s="16"/>
      <c r="G7" s="16"/>
      <c r="H7" s="16"/>
      <c r="I7" s="16"/>
      <c r="J7" s="16"/>
    </row>
    <row r="8" spans="1:10" s="18" customFormat="1" ht="17.100000000000001" customHeight="1" x14ac:dyDescent="0.3">
      <c r="A8" s="16"/>
      <c r="B8" s="16"/>
      <c r="C8" s="17"/>
      <c r="D8" s="16"/>
      <c r="E8" s="16"/>
      <c r="F8" s="16"/>
      <c r="G8" s="16"/>
      <c r="H8" s="16"/>
      <c r="I8" s="24" t="s">
        <v>22</v>
      </c>
      <c r="J8" s="25"/>
    </row>
    <row r="9" spans="1:10" s="18" customFormat="1" ht="17.100000000000001" customHeight="1" x14ac:dyDescent="0.3">
      <c r="A9" s="16"/>
      <c r="B9" s="16"/>
      <c r="C9" s="17"/>
      <c r="D9" s="16"/>
      <c r="E9" s="16"/>
      <c r="F9" s="16"/>
      <c r="G9" s="16"/>
      <c r="H9" s="16"/>
      <c r="I9" s="33" t="s">
        <v>18</v>
      </c>
      <c r="J9" s="26"/>
    </row>
    <row r="10" spans="1:10" s="18" customFormat="1" ht="17.100000000000001" customHeight="1" thickBot="1" x14ac:dyDescent="0.35">
      <c r="A10" s="16"/>
      <c r="B10" s="16"/>
      <c r="C10" s="17"/>
      <c r="D10" s="16"/>
      <c r="E10" s="16"/>
      <c r="F10" s="16"/>
      <c r="G10" s="16"/>
      <c r="H10" s="16"/>
      <c r="I10" s="34" t="s">
        <v>28</v>
      </c>
      <c r="J10" s="35">
        <f>J25</f>
        <v>0</v>
      </c>
    </row>
    <row r="11" spans="1:10" s="18" customFormat="1" ht="17.100000000000001" customHeight="1" x14ac:dyDescent="0.3">
      <c r="A11" s="16"/>
      <c r="B11" s="16"/>
      <c r="C11" s="17"/>
      <c r="D11" s="16"/>
      <c r="E11" s="16"/>
      <c r="F11" s="16"/>
      <c r="G11" s="16"/>
      <c r="H11" s="16"/>
      <c r="I11" s="28"/>
    </row>
    <row r="12" spans="1:10" s="18" customFormat="1" ht="17.100000000000001" customHeight="1" x14ac:dyDescent="0.3">
      <c r="A12" s="16"/>
      <c r="B12" s="16"/>
      <c r="C12" s="17"/>
      <c r="D12" s="16"/>
      <c r="E12" s="16"/>
      <c r="F12" s="16"/>
      <c r="G12" s="16"/>
      <c r="H12" s="16"/>
      <c r="I12" s="28"/>
      <c r="J12" s="29" t="s">
        <v>23</v>
      </c>
    </row>
    <row r="13" spans="1:10" s="21" customFormat="1" x14ac:dyDescent="0.3">
      <c r="A13" s="6" t="s">
        <v>0</v>
      </c>
      <c r="B13" s="6" t="s">
        <v>7</v>
      </c>
      <c r="C13" s="6" t="s">
        <v>1</v>
      </c>
      <c r="D13" s="6" t="s">
        <v>2</v>
      </c>
      <c r="E13" s="6" t="s">
        <v>3</v>
      </c>
      <c r="F13" s="6" t="s">
        <v>4</v>
      </c>
      <c r="G13" s="6" t="s">
        <v>13</v>
      </c>
      <c r="H13" s="19" t="s">
        <v>6</v>
      </c>
      <c r="I13" s="20" t="s">
        <v>8</v>
      </c>
      <c r="J13" s="30" t="s">
        <v>15</v>
      </c>
    </row>
    <row r="14" spans="1:10" s="12" customFormat="1" x14ac:dyDescent="0.3">
      <c r="A14" s="11" t="s">
        <v>5</v>
      </c>
      <c r="B14" s="11" t="s">
        <v>9</v>
      </c>
      <c r="C14" s="11" t="s">
        <v>10</v>
      </c>
      <c r="D14" s="11" t="s">
        <v>11</v>
      </c>
      <c r="E14" s="11" t="s">
        <v>12</v>
      </c>
      <c r="F14" s="11" t="s">
        <v>14</v>
      </c>
      <c r="G14" s="11" t="s">
        <v>64</v>
      </c>
      <c r="H14" s="11" t="s">
        <v>31</v>
      </c>
      <c r="I14" s="63" t="s">
        <v>44</v>
      </c>
      <c r="J14" s="31">
        <f>VLOOKUP($I14,Sheet1!$A$1:$B$6,2,FALSE)</f>
        <v>20</v>
      </c>
    </row>
    <row r="15" spans="1:10" x14ac:dyDescent="0.3">
      <c r="A15" s="7">
        <v>1</v>
      </c>
      <c r="B15" s="7"/>
      <c r="C15" s="8"/>
      <c r="D15" s="7"/>
      <c r="E15" s="7"/>
      <c r="F15" s="8"/>
      <c r="G15" s="9"/>
      <c r="H15" s="7"/>
      <c r="I15" s="7" t="s">
        <v>26</v>
      </c>
      <c r="J15" s="31">
        <f>VLOOKUP($I15,Sheet1!$A$1:$B$6,2,FALSE)</f>
        <v>0</v>
      </c>
    </row>
    <row r="16" spans="1:10" x14ac:dyDescent="0.3">
      <c r="A16" s="7">
        <v>2</v>
      </c>
      <c r="B16" s="7"/>
      <c r="C16" s="8"/>
      <c r="D16" s="7"/>
      <c r="E16" s="7"/>
      <c r="F16" s="8"/>
      <c r="G16" s="9"/>
      <c r="H16" s="7"/>
      <c r="I16" s="7" t="s">
        <v>26</v>
      </c>
      <c r="J16" s="31">
        <f>VLOOKUP($I16,Sheet1!$A$1:$B$6,2,FALSE)</f>
        <v>0</v>
      </c>
    </row>
    <row r="17" spans="1:10" x14ac:dyDescent="0.3">
      <c r="A17" s="7">
        <v>3</v>
      </c>
      <c r="B17" s="7"/>
      <c r="C17" s="7"/>
      <c r="D17" s="7"/>
      <c r="E17" s="7"/>
      <c r="F17" s="7"/>
      <c r="G17" s="9"/>
      <c r="H17" s="7"/>
      <c r="I17" s="7" t="s">
        <v>26</v>
      </c>
      <c r="J17" s="31">
        <f>VLOOKUP($I17,Sheet1!$A$1:$B$6,2,FALSE)</f>
        <v>0</v>
      </c>
    </row>
    <row r="18" spans="1:10" x14ac:dyDescent="0.3">
      <c r="A18" s="7">
        <v>4</v>
      </c>
      <c r="B18" s="7"/>
      <c r="C18" s="7"/>
      <c r="D18" s="7"/>
      <c r="E18" s="7"/>
      <c r="F18" s="7"/>
      <c r="G18" s="9"/>
      <c r="H18" s="7"/>
      <c r="I18" s="7" t="s">
        <v>26</v>
      </c>
      <c r="J18" s="31">
        <f>VLOOKUP($I18,Sheet1!$A$1:$B$6,2,FALSE)</f>
        <v>0</v>
      </c>
    </row>
    <row r="19" spans="1:10" x14ac:dyDescent="0.3">
      <c r="A19" s="7">
        <v>5</v>
      </c>
      <c r="B19" s="7"/>
      <c r="C19" s="7"/>
      <c r="D19" s="7"/>
      <c r="E19" s="7"/>
      <c r="F19" s="7"/>
      <c r="G19" s="9"/>
      <c r="H19" s="7"/>
      <c r="I19" s="7" t="s">
        <v>26</v>
      </c>
      <c r="J19" s="31">
        <f>VLOOKUP($I19,Sheet1!$A$1:$B$6,2,FALSE)</f>
        <v>0</v>
      </c>
    </row>
    <row r="20" spans="1:10" x14ac:dyDescent="0.3">
      <c r="A20" s="7">
        <v>6</v>
      </c>
      <c r="B20" s="7"/>
      <c r="C20" s="7"/>
      <c r="D20" s="7"/>
      <c r="E20" s="7"/>
      <c r="F20" s="7"/>
      <c r="G20" s="9"/>
      <c r="H20" s="7"/>
      <c r="I20" s="7" t="s">
        <v>26</v>
      </c>
      <c r="J20" s="31">
        <f>VLOOKUP($I20,Sheet1!$A$1:$B$6,2,FALSE)</f>
        <v>0</v>
      </c>
    </row>
    <row r="21" spans="1:10" x14ac:dyDescent="0.3">
      <c r="A21" s="7">
        <v>7</v>
      </c>
      <c r="B21" s="7"/>
      <c r="C21" s="7"/>
      <c r="D21" s="7"/>
      <c r="E21" s="7"/>
      <c r="F21" s="7"/>
      <c r="G21" s="9"/>
      <c r="H21" s="7"/>
      <c r="I21" s="7" t="s">
        <v>26</v>
      </c>
      <c r="J21" s="31">
        <f>VLOOKUP($I21,Sheet1!$A$1:$B$6,2,FALSE)</f>
        <v>0</v>
      </c>
    </row>
    <row r="22" spans="1:10" x14ac:dyDescent="0.3">
      <c r="A22" s="7">
        <v>8</v>
      </c>
      <c r="B22" s="7"/>
      <c r="C22" s="7"/>
      <c r="D22" s="7"/>
      <c r="E22" s="7"/>
      <c r="F22" s="7"/>
      <c r="G22" s="9"/>
      <c r="H22" s="10"/>
      <c r="I22" s="7" t="s">
        <v>26</v>
      </c>
      <c r="J22" s="31">
        <f>VLOOKUP($I22,Sheet1!$A$1:$B$6,2,FALSE)</f>
        <v>0</v>
      </c>
    </row>
    <row r="23" spans="1:10" x14ac:dyDescent="0.3">
      <c r="A23" s="7">
        <v>9</v>
      </c>
      <c r="B23" s="7"/>
      <c r="C23" s="7"/>
      <c r="D23" s="7"/>
      <c r="E23" s="7"/>
      <c r="F23" s="7"/>
      <c r="G23" s="9"/>
      <c r="H23" s="7"/>
      <c r="I23" s="7" t="s">
        <v>26</v>
      </c>
      <c r="J23" s="31">
        <f>VLOOKUP($I23,Sheet1!$A$1:$B$6,2,FALSE)</f>
        <v>0</v>
      </c>
    </row>
    <row r="24" spans="1:10" x14ac:dyDescent="0.3">
      <c r="A24" s="7">
        <v>10</v>
      </c>
      <c r="B24" s="7"/>
      <c r="C24" s="7"/>
      <c r="D24" s="7"/>
      <c r="E24" s="7"/>
      <c r="F24" s="7"/>
      <c r="G24" s="9"/>
      <c r="H24" s="7"/>
      <c r="I24" s="7" t="s">
        <v>26</v>
      </c>
      <c r="J24" s="31">
        <f>VLOOKUP($I24,Sheet1!$A$1:$B$6,2,FALSE)</f>
        <v>0</v>
      </c>
    </row>
    <row r="25" spans="1:10" x14ac:dyDescent="0.3">
      <c r="A25" s="32"/>
      <c r="B25" s="32"/>
      <c r="C25" s="32"/>
      <c r="D25" s="32"/>
      <c r="E25" s="32"/>
      <c r="F25" s="32"/>
      <c r="G25" s="32"/>
      <c r="H25" s="32"/>
      <c r="I25" s="36" t="s">
        <v>24</v>
      </c>
      <c r="J25" s="38">
        <f>SUM(J15:J24)</f>
        <v>0</v>
      </c>
    </row>
  </sheetData>
  <phoneticPr fontId="7" type="noConversion"/>
  <hyperlinks>
    <hyperlink ref="G14" r:id="rId1" display="info@imkasid.org" xr:uid="{EE35A217-6663-40DE-B5DF-8B089D483E55}"/>
  </hyperlinks>
  <pageMargins left="0.7" right="0.7" top="0.75" bottom="0.75" header="0.3" footer="0.3"/>
  <pageSetup scale="3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6F5A8B-3275-438A-B1CF-BE4EA40284AF}">
          <x14:formula1>
            <xm:f>Sheet1!$A$2:$A$6</xm:f>
          </x14:formula1>
          <xm:sqref>I15:I24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0157-5EE1-41B1-9630-00C2A9D1F7F0}">
  <dimension ref="A1:N20"/>
  <sheetViews>
    <sheetView view="pageBreakPreview" topLeftCell="C1" zoomScaleNormal="100" zoomScaleSheetLayoutView="100" workbookViewId="0">
      <selection activeCell="J10" sqref="J10"/>
    </sheetView>
  </sheetViews>
  <sheetFormatPr defaultRowHeight="16.5" x14ac:dyDescent="0.3"/>
  <cols>
    <col min="1" max="1" width="3.125" style="41" customWidth="1"/>
    <col min="2" max="2" width="13" style="41" customWidth="1"/>
    <col min="3" max="5" width="13.25" customWidth="1"/>
    <col min="6" max="6" width="28" customWidth="1"/>
    <col min="7" max="7" width="21.875" customWidth="1"/>
    <col min="8" max="8" width="15.375" bestFit="1" customWidth="1"/>
    <col min="9" max="9" width="20.125" bestFit="1" customWidth="1"/>
    <col min="10" max="10" width="13" customWidth="1"/>
    <col min="11" max="11" width="14.125" customWidth="1"/>
    <col min="12" max="12" width="21" bestFit="1" customWidth="1"/>
    <col min="13" max="13" width="38.25" customWidth="1"/>
    <col min="14" max="14" width="11.75" style="54" customWidth="1"/>
    <col min="15" max="16384" width="9" style="54"/>
  </cols>
  <sheetData>
    <row r="1" spans="1:14" s="53" customFormat="1" ht="26.25" customHeight="1" thickBot="1" x14ac:dyDescent="0.35">
      <c r="A1" s="55" t="s">
        <v>56</v>
      </c>
      <c r="B1" s="55"/>
      <c r="C1" s="56"/>
      <c r="D1" s="57"/>
      <c r="E1" s="57"/>
      <c r="F1" s="57"/>
      <c r="G1" s="57"/>
      <c r="H1" s="57"/>
      <c r="I1" s="57"/>
      <c r="J1" s="57"/>
      <c r="K1" s="58"/>
      <c r="L1" s="57"/>
      <c r="M1" s="57"/>
      <c r="N1" s="57"/>
    </row>
    <row r="2" spans="1:14" s="53" customFormat="1" ht="26.25" customHeight="1" x14ac:dyDescent="0.3">
      <c r="A2" s="61" t="s">
        <v>62</v>
      </c>
      <c r="B2" s="61"/>
      <c r="C2" s="59"/>
      <c r="D2" s="60"/>
      <c r="E2" s="60"/>
      <c r="F2" s="60"/>
      <c r="G2" s="60"/>
      <c r="H2" s="60"/>
      <c r="I2" s="60"/>
      <c r="J2" s="60"/>
      <c r="L2" s="60"/>
      <c r="M2" s="22" t="s">
        <v>8</v>
      </c>
      <c r="N2" s="23" t="s">
        <v>21</v>
      </c>
    </row>
    <row r="3" spans="1:14" s="53" customFormat="1" ht="26.25" customHeight="1" x14ac:dyDescent="0.3">
      <c r="A3" s="61" t="s">
        <v>63</v>
      </c>
      <c r="B3" s="61"/>
      <c r="C3" s="59"/>
      <c r="D3" s="60"/>
      <c r="E3" s="60"/>
      <c r="F3" s="60"/>
      <c r="G3" s="60"/>
      <c r="H3" s="60"/>
      <c r="I3" s="60"/>
      <c r="J3" s="60"/>
      <c r="L3" s="60"/>
      <c r="M3" s="37" t="s">
        <v>73</v>
      </c>
      <c r="N3" s="52" t="s">
        <v>79</v>
      </c>
    </row>
    <row r="4" spans="1:14" s="53" customFormat="1" ht="26.25" customHeight="1" x14ac:dyDescent="0.3">
      <c r="A4" s="61" t="s">
        <v>57</v>
      </c>
      <c r="B4" s="61"/>
      <c r="C4" s="59"/>
      <c r="D4" s="60"/>
      <c r="E4" s="60"/>
      <c r="F4" s="60"/>
      <c r="G4" s="60"/>
      <c r="H4" s="60"/>
      <c r="I4" s="60"/>
      <c r="J4" s="60"/>
      <c r="L4" s="60"/>
      <c r="M4" s="67" t="s">
        <v>75</v>
      </c>
      <c r="N4" s="52" t="s">
        <v>80</v>
      </c>
    </row>
    <row r="5" spans="1:14" s="53" customFormat="1" ht="26.25" customHeight="1" x14ac:dyDescent="0.3">
      <c r="A5" s="61" t="s">
        <v>58</v>
      </c>
      <c r="B5" s="61"/>
      <c r="C5" s="59"/>
      <c r="D5" s="60"/>
      <c r="E5" s="60"/>
      <c r="F5" s="60"/>
      <c r="G5" s="60"/>
      <c r="H5" s="60"/>
      <c r="I5" s="60"/>
      <c r="J5" s="60"/>
      <c r="L5" s="60"/>
      <c r="M5" s="68" t="s">
        <v>77</v>
      </c>
      <c r="N5" s="52" t="s">
        <v>81</v>
      </c>
    </row>
    <row r="6" spans="1:14" s="53" customFormat="1" ht="26.25" customHeight="1" thickBot="1" x14ac:dyDescent="0.35">
      <c r="A6" s="50" t="s">
        <v>59</v>
      </c>
      <c r="B6" s="64"/>
      <c r="C6" s="59"/>
      <c r="D6" s="60"/>
      <c r="E6" s="60"/>
      <c r="F6" s="60"/>
      <c r="G6" s="60"/>
      <c r="H6" s="60"/>
      <c r="I6" s="60"/>
      <c r="J6" s="60"/>
      <c r="K6" s="61"/>
      <c r="L6" s="60"/>
      <c r="M6" s="69" t="s">
        <v>78</v>
      </c>
      <c r="N6" s="40" t="s">
        <v>82</v>
      </c>
    </row>
    <row r="7" spans="1:14" ht="15" customHeight="1" x14ac:dyDescent="0.3">
      <c r="C7" s="62"/>
      <c r="D7" s="62"/>
      <c r="E7" s="62"/>
      <c r="F7" s="62"/>
      <c r="G7" s="62"/>
      <c r="H7" s="62"/>
      <c r="I7" s="62"/>
      <c r="J7" s="62"/>
      <c r="K7" s="54"/>
      <c r="L7" s="62"/>
      <c r="M7" s="62"/>
    </row>
    <row r="8" spans="1:14" ht="22.5" customHeight="1" x14ac:dyDescent="0.3">
      <c r="A8" s="42" t="s">
        <v>32</v>
      </c>
      <c r="B8" s="42" t="s">
        <v>69</v>
      </c>
      <c r="C8" s="42" t="s">
        <v>33</v>
      </c>
      <c r="D8" s="42" t="s">
        <v>34</v>
      </c>
      <c r="E8" s="42" t="s">
        <v>35</v>
      </c>
      <c r="F8" s="42" t="s">
        <v>68</v>
      </c>
      <c r="G8" s="42" t="s">
        <v>70</v>
      </c>
      <c r="H8" s="42" t="s">
        <v>65</v>
      </c>
      <c r="I8" s="42" t="s">
        <v>66</v>
      </c>
      <c r="J8" s="42" t="s">
        <v>36</v>
      </c>
      <c r="K8" s="42" t="s">
        <v>72</v>
      </c>
      <c r="L8" s="42" t="s">
        <v>37</v>
      </c>
      <c r="M8" s="42" t="s">
        <v>8</v>
      </c>
      <c r="N8" s="42" t="s">
        <v>86</v>
      </c>
    </row>
    <row r="9" spans="1:14" ht="20.100000000000001" customHeight="1" x14ac:dyDescent="0.3">
      <c r="A9" s="43" t="s">
        <v>38</v>
      </c>
      <c r="B9" s="11" t="s">
        <v>9</v>
      </c>
      <c r="C9" s="65" t="s">
        <v>39</v>
      </c>
      <c r="D9" s="65" t="s">
        <v>40</v>
      </c>
      <c r="E9" s="65" t="s">
        <v>41</v>
      </c>
      <c r="F9" s="46" t="s">
        <v>43</v>
      </c>
      <c r="G9" s="46" t="s">
        <v>71</v>
      </c>
      <c r="H9" s="65" t="s">
        <v>60</v>
      </c>
      <c r="I9" s="65" t="s">
        <v>61</v>
      </c>
      <c r="J9" s="44">
        <v>12345</v>
      </c>
      <c r="K9" s="45" t="s">
        <v>55</v>
      </c>
      <c r="L9" s="46" t="s">
        <v>42</v>
      </c>
      <c r="M9" s="63" t="s">
        <v>76</v>
      </c>
      <c r="N9" s="31">
        <f>VLOOKUP($M9,Sheet1!$D$1:$E$6,2,FALSE)</f>
        <v>20000</v>
      </c>
    </row>
    <row r="10" spans="1:14" ht="20.100000000000001" customHeight="1" x14ac:dyDescent="0.3">
      <c r="A10" s="47">
        <v>1</v>
      </c>
      <c r="B10" s="47"/>
      <c r="C10" s="66"/>
      <c r="D10" s="66"/>
      <c r="E10" s="66"/>
      <c r="F10" s="66"/>
      <c r="G10" s="66"/>
      <c r="H10" s="66"/>
      <c r="I10" s="66"/>
      <c r="J10" s="48"/>
      <c r="K10" s="49"/>
      <c r="L10" s="47"/>
      <c r="M10" s="63" t="s">
        <v>26</v>
      </c>
      <c r="N10" s="31">
        <f>VLOOKUP($M10,Sheet1!$D$1:$E$6,2,FALSE)</f>
        <v>0</v>
      </c>
    </row>
    <row r="11" spans="1:14" ht="20.100000000000001" customHeight="1" x14ac:dyDescent="0.3">
      <c r="A11" s="47">
        <v>2</v>
      </c>
      <c r="B11" s="47"/>
      <c r="C11" s="66"/>
      <c r="D11" s="66"/>
      <c r="E11" s="66"/>
      <c r="F11" s="66"/>
      <c r="G11" s="66"/>
      <c r="H11" s="66"/>
      <c r="I11" s="66"/>
      <c r="J11" s="48"/>
      <c r="K11" s="49"/>
      <c r="L11" s="47"/>
      <c r="M11" s="63" t="s">
        <v>26</v>
      </c>
      <c r="N11" s="31">
        <f>VLOOKUP($M11,Sheet1!$D$1:$E$6,2,FALSE)</f>
        <v>0</v>
      </c>
    </row>
    <row r="12" spans="1:14" ht="20.100000000000001" customHeight="1" x14ac:dyDescent="0.3">
      <c r="A12" s="47">
        <v>3</v>
      </c>
      <c r="B12" s="47"/>
      <c r="C12" s="66"/>
      <c r="D12" s="66"/>
      <c r="E12" s="66"/>
      <c r="F12" s="66"/>
      <c r="G12" s="66"/>
      <c r="H12" s="66"/>
      <c r="I12" s="66"/>
      <c r="J12" s="48"/>
      <c r="K12" s="49"/>
      <c r="L12" s="47"/>
      <c r="M12" s="63" t="s">
        <v>26</v>
      </c>
      <c r="N12" s="31">
        <f>VLOOKUP($M12,Sheet1!$D$1:$E$6,2,FALSE)</f>
        <v>0</v>
      </c>
    </row>
    <row r="13" spans="1:14" ht="20.100000000000001" customHeight="1" x14ac:dyDescent="0.3">
      <c r="A13" s="47">
        <v>4</v>
      </c>
      <c r="B13" s="47"/>
      <c r="C13" s="66"/>
      <c r="D13" s="66"/>
      <c r="E13" s="66"/>
      <c r="F13" s="66"/>
      <c r="G13" s="66"/>
      <c r="H13" s="66"/>
      <c r="I13" s="66"/>
      <c r="J13" s="48"/>
      <c r="K13" s="49"/>
      <c r="L13" s="47"/>
      <c r="M13" s="63" t="s">
        <v>26</v>
      </c>
      <c r="N13" s="31">
        <f>VLOOKUP($M13,Sheet1!$D$1:$E$6,2,FALSE)</f>
        <v>0</v>
      </c>
    </row>
    <row r="14" spans="1:14" ht="20.100000000000001" customHeight="1" x14ac:dyDescent="0.3">
      <c r="A14" s="47">
        <v>5</v>
      </c>
      <c r="B14" s="47"/>
      <c r="C14" s="66"/>
      <c r="D14" s="66"/>
      <c r="E14" s="66"/>
      <c r="F14" s="66"/>
      <c r="G14" s="66"/>
      <c r="H14" s="66"/>
      <c r="I14" s="66"/>
      <c r="J14" s="48"/>
      <c r="K14" s="49"/>
      <c r="L14" s="47"/>
      <c r="M14" s="63" t="s">
        <v>26</v>
      </c>
      <c r="N14" s="31">
        <f>VLOOKUP($M14,Sheet1!$D$1:$E$6,2,FALSE)</f>
        <v>0</v>
      </c>
    </row>
    <row r="15" spans="1:14" ht="20.100000000000001" customHeight="1" x14ac:dyDescent="0.3">
      <c r="A15" s="47">
        <v>6</v>
      </c>
      <c r="B15" s="47"/>
      <c r="C15" s="66"/>
      <c r="D15" s="66"/>
      <c r="E15" s="66"/>
      <c r="F15" s="66"/>
      <c r="G15" s="66"/>
      <c r="H15" s="66"/>
      <c r="I15" s="66"/>
      <c r="J15" s="48"/>
      <c r="K15" s="49"/>
      <c r="L15" s="47"/>
      <c r="M15" s="63" t="s">
        <v>26</v>
      </c>
      <c r="N15" s="31">
        <f>VLOOKUP($M15,Sheet1!$D$1:$E$6,2,FALSE)</f>
        <v>0</v>
      </c>
    </row>
    <row r="16" spans="1:14" ht="20.100000000000001" customHeight="1" x14ac:dyDescent="0.3">
      <c r="A16" s="47">
        <v>7</v>
      </c>
      <c r="B16" s="47"/>
      <c r="C16" s="66"/>
      <c r="D16" s="66"/>
      <c r="E16" s="66"/>
      <c r="F16" s="66"/>
      <c r="G16" s="66"/>
      <c r="H16" s="66"/>
      <c r="I16" s="66"/>
      <c r="J16" s="48"/>
      <c r="K16" s="49"/>
      <c r="L16" s="47"/>
      <c r="M16" s="63" t="s">
        <v>26</v>
      </c>
      <c r="N16" s="31">
        <f>VLOOKUP($M16,Sheet1!$D$1:$E$6,2,FALSE)</f>
        <v>0</v>
      </c>
    </row>
    <row r="17" spans="1:14" ht="20.100000000000001" customHeight="1" x14ac:dyDescent="0.3">
      <c r="A17" s="47">
        <v>8</v>
      </c>
      <c r="B17" s="47"/>
      <c r="C17" s="66"/>
      <c r="D17" s="66"/>
      <c r="E17" s="66"/>
      <c r="F17" s="66"/>
      <c r="G17" s="66"/>
      <c r="H17" s="66"/>
      <c r="I17" s="66"/>
      <c r="J17" s="48"/>
      <c r="K17" s="49"/>
      <c r="L17" s="47"/>
      <c r="M17" s="63" t="s">
        <v>26</v>
      </c>
      <c r="N17" s="31">
        <f>VLOOKUP($M17,Sheet1!$D$1:$E$6,2,FALSE)</f>
        <v>0</v>
      </c>
    </row>
    <row r="18" spans="1:14" ht="20.100000000000001" customHeight="1" x14ac:dyDescent="0.3">
      <c r="A18" s="47">
        <v>9</v>
      </c>
      <c r="B18" s="47"/>
      <c r="C18" s="66"/>
      <c r="D18" s="66"/>
      <c r="E18" s="66"/>
      <c r="F18" s="66"/>
      <c r="G18" s="66"/>
      <c r="H18" s="66"/>
      <c r="I18" s="66"/>
      <c r="J18" s="48"/>
      <c r="K18" s="49"/>
      <c r="L18" s="47"/>
      <c r="M18" s="63" t="s">
        <v>26</v>
      </c>
      <c r="N18" s="31">
        <f>VLOOKUP($M18,Sheet1!$D$1:$E$6,2,FALSE)</f>
        <v>0</v>
      </c>
    </row>
    <row r="19" spans="1:14" ht="20.100000000000001" customHeight="1" x14ac:dyDescent="0.3">
      <c r="A19" s="47">
        <v>10</v>
      </c>
      <c r="B19" s="47"/>
      <c r="C19" s="66"/>
      <c r="D19" s="66"/>
      <c r="E19" s="66"/>
      <c r="F19" s="66"/>
      <c r="G19" s="66"/>
      <c r="H19" s="66"/>
      <c r="I19" s="66"/>
      <c r="J19" s="48"/>
      <c r="K19" s="49"/>
      <c r="L19" s="47"/>
      <c r="M19" s="63" t="s">
        <v>26</v>
      </c>
      <c r="N19" s="31">
        <f>VLOOKUP($M19,Sheet1!$D$1:$E$6,2,FALSE)</f>
        <v>0</v>
      </c>
    </row>
    <row r="20" spans="1:14" x14ac:dyDescent="0.3">
      <c r="K20" s="54"/>
      <c r="M20" s="72" t="s">
        <v>85</v>
      </c>
      <c r="N20" s="71">
        <f>SUM(N10:N19)</f>
        <v>0</v>
      </c>
    </row>
  </sheetData>
  <phoneticPr fontId="7" type="noConversion"/>
  <pageMargins left="0.7" right="0.7" top="0.75" bottom="0.75" header="0.3" footer="0.3"/>
  <pageSetup paperSize="9" scale="2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8D611A-1080-4262-B748-824428D364B4}">
          <x14:formula1>
            <xm:f>Sheet1!$A$2:$A$6</xm:f>
          </x14:formula1>
          <xm:sqref>M10:M19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322F-49ED-4E1A-B75F-623C70699BAB}">
  <dimension ref="A1:E6"/>
  <sheetViews>
    <sheetView workbookViewId="0">
      <selection activeCell="D8" sqref="D8"/>
    </sheetView>
  </sheetViews>
  <sheetFormatPr defaultRowHeight="16.5" x14ac:dyDescent="0.3"/>
  <cols>
    <col min="1" max="1" width="51.875" bestFit="1" customWidth="1"/>
    <col min="2" max="2" width="15.625" bestFit="1" customWidth="1"/>
    <col min="4" max="4" width="51.875" bestFit="1" customWidth="1"/>
  </cols>
  <sheetData>
    <row r="1" spans="1:5" x14ac:dyDescent="0.3">
      <c r="A1" t="s">
        <v>16</v>
      </c>
      <c r="B1" t="s">
        <v>17</v>
      </c>
      <c r="D1" t="s">
        <v>67</v>
      </c>
      <c r="E1" t="s">
        <v>17</v>
      </c>
    </row>
    <row r="2" spans="1:5" x14ac:dyDescent="0.3">
      <c r="A2" t="s">
        <v>44</v>
      </c>
      <c r="B2">
        <v>20</v>
      </c>
      <c r="D2" t="s">
        <v>76</v>
      </c>
      <c r="E2" s="70">
        <v>20000</v>
      </c>
    </row>
    <row r="3" spans="1:5" x14ac:dyDescent="0.3">
      <c r="A3" t="s">
        <v>46</v>
      </c>
      <c r="B3">
        <v>10</v>
      </c>
      <c r="D3" t="s">
        <v>74</v>
      </c>
      <c r="E3" s="70">
        <v>10000</v>
      </c>
    </row>
    <row r="4" spans="1:5" x14ac:dyDescent="0.3">
      <c r="A4" t="s">
        <v>49</v>
      </c>
      <c r="B4">
        <v>50</v>
      </c>
      <c r="D4" t="s">
        <v>83</v>
      </c>
      <c r="E4" s="70">
        <v>50000</v>
      </c>
    </row>
    <row r="5" spans="1:5" x14ac:dyDescent="0.3">
      <c r="A5" t="s">
        <v>27</v>
      </c>
      <c r="B5">
        <v>0</v>
      </c>
      <c r="D5" t="s">
        <v>27</v>
      </c>
      <c r="E5">
        <v>0</v>
      </c>
    </row>
    <row r="6" spans="1:5" ht="17.25" customHeight="1" x14ac:dyDescent="0.3">
      <c r="A6" t="s">
        <v>51</v>
      </c>
      <c r="B6">
        <v>30</v>
      </c>
      <c r="D6" t="s">
        <v>84</v>
      </c>
      <c r="E6" s="70">
        <v>30000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KATRDIC 2021 Group Registration</vt:lpstr>
      <vt:lpstr>KATRDIC 2021 단체등록 (국내)</vt:lpstr>
      <vt:lpstr>Sheet1</vt:lpstr>
      <vt:lpstr>'KATRDIC 2021 Group Registration'!Print_Area</vt:lpstr>
      <vt:lpstr>'KATRDIC 2021 단체등록 (국내)'!Print_Area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김여진</dc:creator>
  <cp:lastModifiedBy>user</cp:lastModifiedBy>
  <dcterms:created xsi:type="dcterms:W3CDTF">2017-12-31T10:38:08Z</dcterms:created>
  <dcterms:modified xsi:type="dcterms:W3CDTF">2021-07-06T02:45:45Z</dcterms:modified>
</cp:coreProperties>
</file>